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14e04a0a8bb86b/Documents/Bales Browne Accountancy/NCAS/"/>
    </mc:Choice>
  </mc:AlternateContent>
  <xr:revisionPtr revIDLastSave="0" documentId="8_{EF3A1315-FD9E-4B73-A0A6-53F1345EA8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B34" i="1"/>
  <c r="D27" i="1"/>
  <c r="D32" i="1"/>
  <c r="D31" i="1"/>
  <c r="D30" i="1"/>
  <c r="D29" i="1"/>
  <c r="D28" i="1"/>
  <c r="D26" i="1"/>
  <c r="D25" i="1"/>
  <c r="D24" i="1"/>
  <c r="D23" i="1"/>
  <c r="D22" i="1"/>
  <c r="C34" i="1" l="1"/>
  <c r="C38" i="1" s="1"/>
  <c r="B38" i="1"/>
  <c r="C17" i="1"/>
  <c r="B17" i="1"/>
  <c r="D15" i="1"/>
  <c r="D14" i="1"/>
  <c r="D13" i="1"/>
  <c r="D12" i="1"/>
  <c r="D11" i="1"/>
  <c r="E34" i="1"/>
  <c r="E38" i="1" s="1"/>
  <c r="E17" i="1"/>
  <c r="C41" i="1" l="1"/>
  <c r="C46" i="1" s="1"/>
  <c r="D17" i="1"/>
  <c r="B41" i="1"/>
  <c r="B46" i="1" s="1"/>
  <c r="D38" i="1"/>
  <c r="E41" i="1"/>
  <c r="E46" i="1" s="1"/>
  <c r="D41" i="1" l="1"/>
  <c r="D46" i="1" s="1"/>
</calcChain>
</file>

<file path=xl/sharedStrings.xml><?xml version="1.0" encoding="utf-8"?>
<sst xmlns="http://schemas.openxmlformats.org/spreadsheetml/2006/main" count="38" uniqueCount="33">
  <si>
    <t>NORFOLK CONTEMPORARY ART SOCIETY</t>
  </si>
  <si>
    <t>RECEIPTS AND PAYMENTS ACCOUNTS</t>
  </si>
  <si>
    <t>Unrestricted</t>
  </si>
  <si>
    <t>funds</t>
  </si>
  <si>
    <t>£</t>
  </si>
  <si>
    <t xml:space="preserve">Restricted </t>
  </si>
  <si>
    <t>Total</t>
  </si>
  <si>
    <t>RECEIPTS</t>
  </si>
  <si>
    <t>Subscriptions</t>
  </si>
  <si>
    <t>General grants and donations including gift-aid</t>
  </si>
  <si>
    <t>Income from events, auctions &amp; submission fees</t>
  </si>
  <si>
    <t>Interest</t>
  </si>
  <si>
    <t>Other income (Incl AGM income)</t>
  </si>
  <si>
    <t>TOTAL RECEIPTS</t>
  </si>
  <si>
    <t>PAYMENTS</t>
  </si>
  <si>
    <t>Events</t>
  </si>
  <si>
    <t>Art School Prize</t>
  </si>
  <si>
    <t>Post, stationery, printing &amp; admin</t>
  </si>
  <si>
    <t>Accountancy</t>
  </si>
  <si>
    <t>AGM expenses</t>
  </si>
  <si>
    <t>Purchases of work of art for Castle Museum &amp; framing</t>
  </si>
  <si>
    <t>TOTAL PAYMENTS</t>
  </si>
  <si>
    <t>NET RECEIPTS/(PAYMENTS)</t>
  </si>
  <si>
    <t>Sundry expenses</t>
  </si>
  <si>
    <t>Art in Norwich listing</t>
  </si>
  <si>
    <t>Ad, Nch 20 Group</t>
  </si>
  <si>
    <t>FOR THE YEAR ENDED 31 MAY 2022</t>
  </si>
  <si>
    <t>Cash funds at 31 May 2021</t>
  </si>
  <si>
    <t>CASH FUNDS AT 31 MAY 2022</t>
  </si>
  <si>
    <t>Ian Giles contribution</t>
  </si>
  <si>
    <t>Laura Wilson contribution</t>
  </si>
  <si>
    <t>Publicity, website, programme distribution &amp; Zoom licence</t>
  </si>
  <si>
    <t>Doubting Thomas framing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</si>
</sst>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workbookViewId="0">
      <selection activeCell="B16" sqref="B16"/>
    </sheetView>
  </sheetViews>
  <sheetFormatPr defaultRowHeight="15" x14ac:dyDescent="0.25"/>
  <cols>
    <col min="1" max="1" width="54.5703125" customWidth="1"/>
    <col min="2" max="2" width="11.7109375" customWidth="1"/>
    <col min="3" max="3" width="11" customWidth="1"/>
    <col min="4" max="5" width="10.42578125" customWidth="1"/>
  </cols>
  <sheetData>
    <row r="1" spans="1:6" x14ac:dyDescent="0.25">
      <c r="A1" s="2" t="s">
        <v>0</v>
      </c>
      <c r="B1" s="2"/>
      <c r="C1" s="2"/>
      <c r="D1" s="2"/>
    </row>
    <row r="2" spans="1:6" x14ac:dyDescent="0.25">
      <c r="A2" s="2"/>
      <c r="B2" s="2"/>
      <c r="C2" s="2"/>
      <c r="D2" s="2"/>
    </row>
    <row r="3" spans="1:6" x14ac:dyDescent="0.25">
      <c r="A3" s="2" t="s">
        <v>1</v>
      </c>
      <c r="B3" s="2"/>
      <c r="C3" s="2"/>
      <c r="D3" s="2"/>
    </row>
    <row r="4" spans="1:6" x14ac:dyDescent="0.25">
      <c r="A4" s="2"/>
      <c r="B4" s="2"/>
      <c r="C4" s="2"/>
      <c r="D4" s="2"/>
    </row>
    <row r="5" spans="1:6" x14ac:dyDescent="0.25">
      <c r="A5" s="2" t="s">
        <v>26</v>
      </c>
      <c r="B5" s="2"/>
      <c r="C5" s="2"/>
      <c r="D5" s="2"/>
    </row>
    <row r="6" spans="1:6" x14ac:dyDescent="0.25">
      <c r="B6" s="3" t="s">
        <v>2</v>
      </c>
      <c r="C6" s="3" t="s">
        <v>5</v>
      </c>
      <c r="D6" s="3" t="s">
        <v>6</v>
      </c>
      <c r="E6" s="3" t="s">
        <v>6</v>
      </c>
      <c r="F6" s="1"/>
    </row>
    <row r="7" spans="1:6" x14ac:dyDescent="0.25">
      <c r="B7" s="3" t="s">
        <v>3</v>
      </c>
      <c r="C7" s="3" t="s">
        <v>3</v>
      </c>
      <c r="D7" s="3">
        <v>2022</v>
      </c>
      <c r="E7" s="3">
        <v>2021</v>
      </c>
      <c r="F7" s="1"/>
    </row>
    <row r="8" spans="1:6" x14ac:dyDescent="0.25">
      <c r="B8" s="3" t="s">
        <v>4</v>
      </c>
      <c r="C8" s="3" t="s">
        <v>4</v>
      </c>
      <c r="D8" s="3" t="s">
        <v>4</v>
      </c>
      <c r="E8" s="3" t="s">
        <v>4</v>
      </c>
      <c r="F8" s="1"/>
    </row>
    <row r="10" spans="1:6" x14ac:dyDescent="0.25">
      <c r="A10" s="1" t="s">
        <v>7</v>
      </c>
      <c r="B10" s="4"/>
      <c r="C10" s="4"/>
      <c r="D10" s="4"/>
      <c r="E10" s="4"/>
    </row>
    <row r="11" spans="1:6" x14ac:dyDescent="0.25">
      <c r="A11" t="s">
        <v>8</v>
      </c>
      <c r="B11" s="4">
        <v>6341</v>
      </c>
      <c r="C11" s="4"/>
      <c r="D11" s="4">
        <f t="shared" ref="D11:D15" si="0">SUM(B11:C11)</f>
        <v>6341</v>
      </c>
      <c r="E11" s="4">
        <v>5846</v>
      </c>
    </row>
    <row r="12" spans="1:6" x14ac:dyDescent="0.25">
      <c r="A12" t="s">
        <v>9</v>
      </c>
      <c r="B12" s="4">
        <v>2196</v>
      </c>
      <c r="C12" s="4"/>
      <c r="D12" s="4">
        <f t="shared" si="0"/>
        <v>2196</v>
      </c>
      <c r="E12" s="4">
        <v>800</v>
      </c>
    </row>
    <row r="13" spans="1:6" x14ac:dyDescent="0.25">
      <c r="A13" t="s">
        <v>10</v>
      </c>
      <c r="B13" s="4">
        <v>8180</v>
      </c>
      <c r="C13" s="4"/>
      <c r="D13" s="4">
        <f t="shared" si="0"/>
        <v>8180</v>
      </c>
      <c r="E13" s="4">
        <v>0</v>
      </c>
    </row>
    <row r="14" spans="1:6" x14ac:dyDescent="0.25">
      <c r="A14" t="s">
        <v>11</v>
      </c>
      <c r="B14" s="4">
        <v>37</v>
      </c>
      <c r="C14" s="4"/>
      <c r="D14" s="4">
        <f t="shared" si="0"/>
        <v>37</v>
      </c>
      <c r="E14" s="4">
        <v>5</v>
      </c>
    </row>
    <row r="15" spans="1:6" x14ac:dyDescent="0.25">
      <c r="A15" t="s">
        <v>12</v>
      </c>
      <c r="B15" s="4">
        <v>2383</v>
      </c>
      <c r="C15" s="4"/>
      <c r="D15" s="4">
        <f t="shared" si="0"/>
        <v>2383</v>
      </c>
      <c r="E15" s="4">
        <v>0</v>
      </c>
    </row>
    <row r="16" spans="1:6" x14ac:dyDescent="0.25">
      <c r="B16" s="6"/>
      <c r="C16" s="6"/>
      <c r="D16" s="6"/>
      <c r="E16" s="6"/>
    </row>
    <row r="17" spans="1:5" x14ac:dyDescent="0.25">
      <c r="A17" s="1" t="s">
        <v>13</v>
      </c>
      <c r="B17" s="4">
        <f>SUM(B11:B15)</f>
        <v>19137</v>
      </c>
      <c r="C17" s="4">
        <f>SUM(C11:C16)</f>
        <v>0</v>
      </c>
      <c r="D17" s="4">
        <f>SUM(D11:D15)</f>
        <v>19137</v>
      </c>
      <c r="E17" s="4">
        <f>SUM(E11:E16)</f>
        <v>6651</v>
      </c>
    </row>
    <row r="18" spans="1:5" x14ac:dyDescent="0.25">
      <c r="B18" s="6"/>
      <c r="C18" s="6"/>
      <c r="D18" s="6"/>
      <c r="E18" s="6"/>
    </row>
    <row r="19" spans="1:5" x14ac:dyDescent="0.25">
      <c r="B19" s="4"/>
      <c r="C19" s="4"/>
      <c r="D19" s="4"/>
      <c r="E19" s="4"/>
    </row>
    <row r="20" spans="1:5" x14ac:dyDescent="0.25">
      <c r="A20" s="1" t="s">
        <v>14</v>
      </c>
      <c r="B20" s="4"/>
      <c r="C20" s="4"/>
      <c r="D20" s="4"/>
      <c r="E20" s="4"/>
    </row>
    <row r="21" spans="1:5" x14ac:dyDescent="0.25">
      <c r="A21" s="8" t="s">
        <v>32</v>
      </c>
      <c r="B21" s="4">
        <v>281</v>
      </c>
      <c r="C21" s="4"/>
      <c r="D21" s="4">
        <v>281</v>
      </c>
      <c r="E21" s="4">
        <v>0</v>
      </c>
    </row>
    <row r="22" spans="1:5" x14ac:dyDescent="0.25">
      <c r="A22" t="s">
        <v>15</v>
      </c>
      <c r="B22" s="4">
        <v>11086</v>
      </c>
      <c r="C22" s="4"/>
      <c r="D22" s="4">
        <f t="shared" ref="D22:D32" si="1">B22</f>
        <v>11086</v>
      </c>
      <c r="E22" s="4">
        <v>0</v>
      </c>
    </row>
    <row r="23" spans="1:5" x14ac:dyDescent="0.25">
      <c r="A23" t="s">
        <v>24</v>
      </c>
      <c r="B23" s="4">
        <v>400</v>
      </c>
      <c r="C23" s="4"/>
      <c r="D23" s="4">
        <f t="shared" si="1"/>
        <v>400</v>
      </c>
      <c r="E23" s="4">
        <v>0</v>
      </c>
    </row>
    <row r="24" spans="1:5" x14ac:dyDescent="0.25">
      <c r="A24" t="s">
        <v>16</v>
      </c>
      <c r="B24" s="4">
        <v>500</v>
      </c>
      <c r="C24" s="4"/>
      <c r="D24" s="4">
        <f t="shared" si="1"/>
        <v>500</v>
      </c>
      <c r="E24" s="4">
        <v>500</v>
      </c>
    </row>
    <row r="25" spans="1:5" x14ac:dyDescent="0.25">
      <c r="A25" t="s">
        <v>25</v>
      </c>
      <c r="B25" s="4">
        <v>180</v>
      </c>
      <c r="C25" s="4"/>
      <c r="D25" s="4">
        <f t="shared" si="1"/>
        <v>180</v>
      </c>
      <c r="E25" s="4">
        <v>0</v>
      </c>
    </row>
    <row r="26" spans="1:5" x14ac:dyDescent="0.25">
      <c r="A26" t="s">
        <v>29</v>
      </c>
      <c r="B26" s="4">
        <v>360</v>
      </c>
      <c r="C26" s="4"/>
      <c r="D26" s="4">
        <f t="shared" si="1"/>
        <v>360</v>
      </c>
      <c r="E26" s="4">
        <v>0</v>
      </c>
    </row>
    <row r="27" spans="1:5" x14ac:dyDescent="0.25">
      <c r="A27" t="s">
        <v>30</v>
      </c>
      <c r="B27" s="4">
        <v>560</v>
      </c>
      <c r="C27" s="4"/>
      <c r="D27" s="4">
        <f t="shared" si="1"/>
        <v>560</v>
      </c>
      <c r="E27" s="4"/>
    </row>
    <row r="28" spans="1:5" x14ac:dyDescent="0.25">
      <c r="A28" t="s">
        <v>17</v>
      </c>
      <c r="B28" s="4">
        <v>4306</v>
      </c>
      <c r="C28" s="4"/>
      <c r="D28" s="4">
        <f t="shared" si="1"/>
        <v>4306</v>
      </c>
      <c r="E28" s="4">
        <v>3473</v>
      </c>
    </row>
    <row r="29" spans="1:5" x14ac:dyDescent="0.25">
      <c r="A29" t="s">
        <v>31</v>
      </c>
      <c r="B29" s="4">
        <v>154</v>
      </c>
      <c r="C29" s="4"/>
      <c r="D29" s="4">
        <f t="shared" si="1"/>
        <v>154</v>
      </c>
      <c r="E29" s="4">
        <v>516</v>
      </c>
    </row>
    <row r="30" spans="1:5" x14ac:dyDescent="0.25">
      <c r="A30" t="s">
        <v>18</v>
      </c>
      <c r="B30" s="4">
        <v>130</v>
      </c>
      <c r="C30" s="4"/>
      <c r="D30" s="4">
        <f t="shared" si="1"/>
        <v>130</v>
      </c>
      <c r="E30" s="4">
        <v>130</v>
      </c>
    </row>
    <row r="31" spans="1:5" x14ac:dyDescent="0.25">
      <c r="A31" t="s">
        <v>19</v>
      </c>
      <c r="B31" s="4">
        <v>336</v>
      </c>
      <c r="C31" s="4"/>
      <c r="D31" s="4">
        <f t="shared" si="1"/>
        <v>336</v>
      </c>
      <c r="E31" s="4">
        <v>0</v>
      </c>
    </row>
    <row r="32" spans="1:5" x14ac:dyDescent="0.25">
      <c r="A32" t="s">
        <v>23</v>
      </c>
      <c r="B32" s="4">
        <v>126</v>
      </c>
      <c r="C32" s="4"/>
      <c r="D32" s="4">
        <f t="shared" si="1"/>
        <v>126</v>
      </c>
      <c r="E32" s="4">
        <v>347</v>
      </c>
    </row>
    <row r="33" spans="1:5" x14ac:dyDescent="0.25">
      <c r="B33" s="6"/>
      <c r="C33" s="6"/>
      <c r="D33" s="6"/>
      <c r="E33" s="6"/>
    </row>
    <row r="34" spans="1:5" x14ac:dyDescent="0.25">
      <c r="B34" s="4">
        <f>SUM(B21:B32)</f>
        <v>18419</v>
      </c>
      <c r="C34" s="4">
        <f>SUM(C22:C32)</f>
        <v>0</v>
      </c>
      <c r="D34" s="4">
        <f>SUM(D21:D32)</f>
        <v>18419</v>
      </c>
      <c r="E34" s="4">
        <f>SUM(E22:E33)</f>
        <v>4966</v>
      </c>
    </row>
    <row r="35" spans="1:5" x14ac:dyDescent="0.25">
      <c r="B35" s="4"/>
      <c r="C35" s="4"/>
      <c r="D35" s="4"/>
      <c r="E35" s="4"/>
    </row>
    <row r="36" spans="1:5" x14ac:dyDescent="0.25">
      <c r="A36" t="s">
        <v>20</v>
      </c>
      <c r="B36" s="4">
        <v>0</v>
      </c>
      <c r="C36" s="4"/>
      <c r="D36" s="4">
        <v>0</v>
      </c>
      <c r="E36" s="4">
        <v>0</v>
      </c>
    </row>
    <row r="37" spans="1:5" x14ac:dyDescent="0.25">
      <c r="B37" s="4"/>
      <c r="C37" s="4"/>
      <c r="D37" s="4"/>
      <c r="E37" s="4"/>
    </row>
    <row r="38" spans="1:5" x14ac:dyDescent="0.25">
      <c r="A38" s="1" t="s">
        <v>21</v>
      </c>
      <c r="B38" s="5">
        <f>SUM(B34)</f>
        <v>18419</v>
      </c>
      <c r="C38" s="5">
        <f>SUM(C34)</f>
        <v>0</v>
      </c>
      <c r="D38" s="5">
        <f>SUM(D34)</f>
        <v>18419</v>
      </c>
      <c r="E38" s="5">
        <f>SUM(E34:E36)</f>
        <v>4966</v>
      </c>
    </row>
    <row r="39" spans="1:5" x14ac:dyDescent="0.25">
      <c r="B39" s="6"/>
      <c r="C39" s="6"/>
      <c r="D39" s="6"/>
      <c r="E39" s="6"/>
    </row>
    <row r="40" spans="1:5" x14ac:dyDescent="0.25">
      <c r="B40" s="7"/>
      <c r="C40" s="7"/>
      <c r="D40" s="7"/>
      <c r="E40" s="7"/>
    </row>
    <row r="41" spans="1:5" x14ac:dyDescent="0.25">
      <c r="A41" s="1" t="s">
        <v>22</v>
      </c>
      <c r="B41" s="4">
        <f>SUM(B17-B38)</f>
        <v>718</v>
      </c>
      <c r="C41" s="4">
        <f>SUM(C17-C38)</f>
        <v>0</v>
      </c>
      <c r="D41" s="4">
        <f>SUM(D17-D38)</f>
        <v>718</v>
      </c>
      <c r="E41" s="4">
        <f>SUM(E17-E38)</f>
        <v>1685</v>
      </c>
    </row>
    <row r="42" spans="1:5" x14ac:dyDescent="0.25">
      <c r="B42" s="4"/>
      <c r="C42" s="4"/>
      <c r="D42" s="4"/>
      <c r="E42" s="4"/>
    </row>
    <row r="43" spans="1:5" x14ac:dyDescent="0.25">
      <c r="A43" t="s">
        <v>27</v>
      </c>
      <c r="B43" s="4">
        <v>24884</v>
      </c>
      <c r="C43" s="4">
        <v>703</v>
      </c>
      <c r="D43" s="4">
        <v>25587</v>
      </c>
      <c r="E43" s="4">
        <v>23902</v>
      </c>
    </row>
    <row r="44" spans="1:5" x14ac:dyDescent="0.25">
      <c r="B44" s="4"/>
      <c r="C44" s="4"/>
      <c r="D44" s="4"/>
      <c r="E44" s="4"/>
    </row>
    <row r="45" spans="1:5" x14ac:dyDescent="0.25">
      <c r="B45" s="5"/>
      <c r="C45" s="5"/>
      <c r="D45" s="5"/>
      <c r="E45" s="5"/>
    </row>
    <row r="46" spans="1:5" x14ac:dyDescent="0.25">
      <c r="A46" s="1" t="s">
        <v>28</v>
      </c>
      <c r="B46" s="4">
        <f>SUM(B41:B43)</f>
        <v>25602</v>
      </c>
      <c r="C46" s="4">
        <f>SUM(C41:C43)</f>
        <v>703</v>
      </c>
      <c r="D46" s="4">
        <f>SUM(D41:D43)</f>
        <v>26305</v>
      </c>
      <c r="E46" s="4">
        <f>SUM(E41:E43)</f>
        <v>25587</v>
      </c>
    </row>
    <row r="47" spans="1:5" x14ac:dyDescent="0.25">
      <c r="B47" s="6"/>
      <c r="C47" s="6"/>
      <c r="D47" s="6"/>
      <c r="E47" s="6"/>
    </row>
    <row r="48" spans="1:5" x14ac:dyDescent="0.25">
      <c r="B48" s="4"/>
      <c r="C48" s="4"/>
      <c r="D48" s="4"/>
      <c r="E48" s="4"/>
    </row>
    <row r="51" spans="5:5" x14ac:dyDescent="0.25">
      <c r="E51">
        <v>6</v>
      </c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Karen Bales</cp:lastModifiedBy>
  <cp:lastPrinted>2022-06-10T17:15:34Z</cp:lastPrinted>
  <dcterms:created xsi:type="dcterms:W3CDTF">2015-06-24T20:22:09Z</dcterms:created>
  <dcterms:modified xsi:type="dcterms:W3CDTF">2022-06-13T12:28:24Z</dcterms:modified>
</cp:coreProperties>
</file>